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1600001MAC_87.572\"/>
    </mc:Choice>
  </mc:AlternateContent>
  <xr:revisionPtr revIDLastSave="0" documentId="8_{9139E92C-7516-4338-82F9-220EE3B21F85}" xr6:coauthVersionLast="47" xr6:coauthVersionMax="47" xr10:uidLastSave="{00000000-0000-0000-0000-000000000000}"/>
  <bookViews>
    <workbookView xWindow="-120" yWindow="-120" windowWidth="20730" windowHeight="11040" xr2:uid="{6BBE933C-EADE-46AC-BAAF-7DD5B346D384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CAIXA'!$A$1:$B$15</definedName>
    <definedName name="_xlnm.Print_Area" localSheetId="1">'ORDEM BANCÁRIA'!$A$1:$K$34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[3]RecProprios!$E$1:$E$65536</definedName>
    <definedName name="Despesas">[4]RecProprios!$E$1:$E$65536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[3]Tabelas!$D$1:$D$3</definedName>
    <definedName name="Fonte">[4]Tabelas!$D$1:$D$3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[3]Tabelas!$F$1:$F$13</definedName>
    <definedName name="LeiAutorizadora">[4]Tabelas!$F$1:$F$13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[3]Tabelas!$A$1:$A$6</definedName>
    <definedName name="NatDesp">[4]Tabelas!$A$1:$A$6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[5]Plan1!$J$5:$K$1422</definedName>
    <definedName name="tbEspTit">[5]Plan1!$A$5:$B$7</definedName>
    <definedName name="tbTpReceita">[5]Plan1!$D$5:$E$10</definedName>
    <definedName name="_xlnm.Print_Titles" localSheetId="3">'COMPOSIÇÃO DAS DESPESAS'!$1:$5</definedName>
    <definedName name="UGE" localSheetId="3">[3]Tabelas!$E$1:$E$3</definedName>
    <definedName name="UGE">[4]Tabelas!$E$1:$E$3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0" i="3" s="1"/>
  <c r="B12" i="3" s="1"/>
  <c r="B14" i="3" s="1"/>
  <c r="B7" i="3"/>
</calcChain>
</file>

<file path=xl/sharedStrings.xml><?xml version="1.0" encoding="utf-8"?>
<sst xmlns="http://schemas.openxmlformats.org/spreadsheetml/2006/main" count="26" uniqueCount="24">
  <si>
    <t xml:space="preserve">  </t>
  </si>
  <si>
    <t>EMENDA N° 31600001</t>
  </si>
  <si>
    <t>SECRETARIA DE ESTADO DA SAÚDE DE SÃO PAULO</t>
  </si>
  <si>
    <t>RESOLUÇÃO SS Nº 132, DE 14 DE JUNHO DE 2024</t>
  </si>
  <si>
    <t xml:space="preserve"> INCREMENTO MAC - DEPUTADO CELSO RUSSOMANO - HCFMUSP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</si>
  <si>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</si>
  <si>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</si>
  <si>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</si>
  <si>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</si>
  <si>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</si>
  <si>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</si>
  <si>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</si>
  <si>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</si>
  <si>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</si>
  <si>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</si>
  <si>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</si>
  <si>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</si>
  <si>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</si>
  <si>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</si>
  <si>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</si>
  <si>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</si>
  <si>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 P/ COPA, HIGIENE E LIMPEZA          </t>
  </si>
  <si>
    <t xml:space="preserve">ALL SERVICE COMÉRCIO DE SUPRIMENTOS LTDA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</si>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</sst>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17" fontId="11" fillId="3" borderId="3" xfId="3" applyNumberFormat="1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8" fillId="0" borderId="0" xfId="6" applyFont="1" applyAlignment="1">
      <alignment horizontal="center" vertical="center"/>
    </xf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 indent="1"/>
    </xf>
    <xf numFmtId="165" fontId="21" fillId="0" borderId="7" xfId="3" applyNumberFormat="1" applyFont="1" applyBorder="1"/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center" vertical="center"/>
    </xf>
    <xf numFmtId="0" fontId="28" fillId="5" borderId="9" xfId="6" applyFont="1" applyFill="1" applyBorder="1" applyAlignment="1">
      <alignment horizontal="center" vertical="center"/>
    </xf>
    <xf numFmtId="165" fontId="28" fillId="5" borderId="10" xfId="6" applyNumberFormat="1" applyFont="1" applyFill="1" applyBorder="1" applyAlignment="1">
      <alignment vertical="center"/>
    </xf>
  </cellXfs>
  <cellStyles count="8">
    <cellStyle name="Normal" xfId="0" builtinId="0"/>
    <cellStyle name="Normal 2 2" xfId="3" xr:uid="{9E325DC0-2354-4EE9-B4FF-99848ED7A337}"/>
    <cellStyle name="Normal 2 2 2 2 12 2" xfId="5" xr:uid="{535CE2ED-B39C-46CA-9880-4764BF1191A1}"/>
    <cellStyle name="Normal 3 2 2" xfId="1" xr:uid="{56F5DBB5-F2C6-433A-8170-B0CD7615D969}"/>
    <cellStyle name="Normal 3 3" xfId="6" xr:uid="{0064A8D6-9F9B-4137-8705-90ACA8ABD2E6}"/>
    <cellStyle name="Normal 4" xfId="4" xr:uid="{A886B2D4-443F-4194-A75E-8E4F6CA3A5C7}"/>
    <cellStyle name="Vírgula 2" xfId="2" xr:uid="{AE94E721-CD99-4786-9D2C-4E7F1AC05C02}"/>
    <cellStyle name="Vírgula 2 2" xfId="7" xr:uid="{BD0052B1-45DB-4E34-AD88-8D95F75E0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35F3B1-F7D2-465E-822F-E5B211906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95414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4</xdr:row>
      <xdr:rowOff>123825</xdr:rowOff>
    </xdr:from>
    <xdr:to>
      <xdr:col>10</xdr:col>
      <xdr:colOff>515620</xdr:colOff>
      <xdr:row>32</xdr:row>
      <xdr:rowOff>66040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62FBB94D-8085-46FF-B823-B9C9E3A22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771525"/>
          <a:ext cx="6506845" cy="447611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582705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C9CA463-8B57-414A-A601-F83F87E18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0</xdr:row>
      <xdr:rowOff>0</xdr:rowOff>
    </xdr:from>
    <xdr:to>
      <xdr:col>2</xdr:col>
      <xdr:colOff>33618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5AF665-FEC2-4008-9A02-80DA592732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22413" y="0"/>
          <a:ext cx="6678705" cy="66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FC6C8F-2091-45A8-92F9-9E600AAE49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601575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2%20-%20PORT.3628/7-%20Julho.26/87.572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72%20-%20PORT.3628\7-%20Julho.26\87.572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72%20-%20PORT.3628/7-%20Julho.26/87.572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6%20-%20PORT.3628/7-%20Julho.26/87.566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6%20-%20PORT.3628\7-%20Julho.26\87.566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66%20-%20PORT.3628/7-%20Julho.26/87.566%20-%20PORT.3628-%2007.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50FC-2463-4766-966D-E4394E44799B}">
  <dimension ref="A1:O11"/>
  <sheetViews>
    <sheetView showGridLines="0" tabSelected="1" zoomScale="70" zoomScaleNormal="70" workbookViewId="0">
      <selection activeCell="I15" sqref="I1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4" width="9.140625" style="2"/>
    <col min="15" max="15" width="12" style="2" bestFit="1" customWidth="1"/>
    <col min="16" max="16384" width="9.140625" style="2"/>
  </cols>
  <sheetData>
    <row r="1" spans="1:15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11" spans="1:15" ht="24.75" customHeight="1" x14ac:dyDescent="0.25">
      <c r="O11" s="9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FA17-9ED4-4FDC-8037-35DD8463C36E}">
  <dimension ref="A7"/>
  <sheetViews>
    <sheetView showGridLines="0" workbookViewId="0">
      <selection activeCell="I15" sqref="I15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CA0E-5497-4985-95EF-B888422A93C1}">
  <dimension ref="A1:E18"/>
  <sheetViews>
    <sheetView showGridLines="0" zoomScale="85" zoomScaleNormal="85" workbookViewId="0">
      <selection activeCell="I15" sqref="I15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14.45" customHeight="1" x14ac:dyDescent="0.25">
      <c r="A4" s="16"/>
      <c r="B4" s="16"/>
    </row>
    <row r="5" spans="1:5" ht="15.75" thickBot="1" x14ac:dyDescent="0.3">
      <c r="A5" s="17" t="s">
        <v>7</v>
      </c>
      <c r="B5" s="18">
        <v>608826.80000000005</v>
      </c>
    </row>
    <row r="6" spans="1:5" ht="27.6" customHeight="1" x14ac:dyDescent="0.25">
      <c r="A6" s="19" t="s">
        <v>8</v>
      </c>
      <c r="B6" s="20">
        <v>4911.2700000000004</v>
      </c>
    </row>
    <row r="7" spans="1:5" x14ac:dyDescent="0.25">
      <c r="A7" s="21" t="s">
        <v>9</v>
      </c>
      <c r="B7" s="22">
        <f>B6</f>
        <v>4911.2700000000004</v>
      </c>
    </row>
    <row r="8" spans="1:5" x14ac:dyDescent="0.25">
      <c r="A8" s="23"/>
      <c r="B8" s="24"/>
    </row>
    <row r="9" spans="1:5" ht="27.6" customHeight="1" x14ac:dyDescent="0.25">
      <c r="A9" s="25" t="s">
        <v>10</v>
      </c>
      <c r="B9" s="26"/>
    </row>
    <row r="10" spans="1:5" ht="27.6" customHeight="1" x14ac:dyDescent="0.25">
      <c r="A10" s="27" t="s">
        <v>11</v>
      </c>
      <c r="B10" s="28">
        <f>'COMPOSIÇÃO DAS DESPESAS'!F7</f>
        <v>-500000</v>
      </c>
      <c r="C10" s="29"/>
      <c r="D10" s="29"/>
    </row>
    <row r="11" spans="1:5" x14ac:dyDescent="0.25">
      <c r="A11" s="23"/>
      <c r="B11" s="24"/>
    </row>
    <row r="12" spans="1:5" ht="27.6" customHeight="1" x14ac:dyDescent="0.25">
      <c r="A12" s="30" t="s">
        <v>9</v>
      </c>
      <c r="B12" s="31">
        <f>SUM(B10:B11)</f>
        <v>-500000</v>
      </c>
      <c r="C12" s="29"/>
    </row>
    <row r="13" spans="1:5" x14ac:dyDescent="0.25">
      <c r="B13" s="33"/>
    </row>
    <row r="14" spans="1:5" ht="27.6" customHeight="1" thickBot="1" x14ac:dyDescent="0.3">
      <c r="A14" s="34" t="s">
        <v>12</v>
      </c>
      <c r="B14" s="35">
        <f>B5+B7+B12</f>
        <v>113738.07000000007</v>
      </c>
      <c r="E14" s="36"/>
    </row>
    <row r="18" spans="1:3" x14ac:dyDescent="0.25">
      <c r="A18" s="37"/>
      <c r="B18" s="33"/>
      <c r="C18" s="36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254B-DF6F-415A-867D-07F5235EC722}">
  <dimension ref="A1:G7"/>
  <sheetViews>
    <sheetView showGridLines="0" zoomScaleNormal="100" workbookViewId="0">
      <selection activeCell="I15" sqref="I15"/>
    </sheetView>
  </sheetViews>
  <sheetFormatPr defaultRowHeight="15" x14ac:dyDescent="0.25"/>
  <cols>
    <col min="1" max="1" width="6.140625" style="40" customWidth="1"/>
    <col min="2" max="2" width="15.140625" style="40" customWidth="1"/>
    <col min="3" max="3" width="42.7109375" style="41" bestFit="1" customWidth="1"/>
    <col min="4" max="4" width="27.140625" style="41" customWidth="1"/>
    <col min="5" max="5" width="64" style="41" bestFit="1" customWidth="1"/>
    <col min="6" max="6" width="16.140625" style="44" bestFit="1" customWidth="1"/>
    <col min="7" max="7" width="17.7109375" style="42" customWidth="1"/>
    <col min="8" max="16384" width="9.140625" style="45"/>
  </cols>
  <sheetData>
    <row r="1" spans="1:7" s="39" customFormat="1" ht="53.25" customHeight="1" x14ac:dyDescent="0.25">
      <c r="A1" s="38"/>
      <c r="B1" s="38"/>
      <c r="C1" s="38"/>
      <c r="D1" s="38"/>
      <c r="E1" s="38"/>
      <c r="F1" s="38"/>
      <c r="G1" s="38"/>
    </row>
    <row r="2" spans="1:7" ht="12" customHeight="1" x14ac:dyDescent="0.25">
      <c r="E2" s="42"/>
      <c r="F2" s="43"/>
      <c r="G2" s="44"/>
    </row>
    <row r="3" spans="1:7" s="47" customFormat="1" ht="20.100000000000001" customHeight="1" x14ac:dyDescent="0.25">
      <c r="A3" s="46" t="s">
        <v>13</v>
      </c>
      <c r="B3" s="46"/>
      <c r="C3" s="46"/>
      <c r="D3" s="46"/>
      <c r="E3" s="46"/>
      <c r="F3" s="46"/>
      <c r="G3" s="46"/>
    </row>
    <row r="4" spans="1:7" s="51" customFormat="1" ht="13.5" customHeight="1" x14ac:dyDescent="0.25">
      <c r="A4" s="48"/>
      <c r="B4" s="49"/>
      <c r="C4" s="48"/>
      <c r="D4" s="48"/>
      <c r="E4" s="48"/>
      <c r="F4" s="50"/>
      <c r="G4" s="48"/>
    </row>
    <row r="5" spans="1:7" s="55" customFormat="1" ht="27" customHeight="1" x14ac:dyDescent="0.2">
      <c r="A5" s="52" t="s">
        <v>14</v>
      </c>
      <c r="B5" s="52" t="s">
        <v>15</v>
      </c>
      <c r="C5" s="52" t="s">
        <v>16</v>
      </c>
      <c r="D5" s="52" t="s">
        <v>17</v>
      </c>
      <c r="E5" s="52" t="s">
        <v>18</v>
      </c>
      <c r="F5" s="53" t="s">
        <v>19</v>
      </c>
      <c r="G5" s="54" t="s">
        <v>20</v>
      </c>
    </row>
    <row r="6" spans="1:7" ht="15.75" thickBot="1" x14ac:dyDescent="0.3">
      <c r="A6" s="56">
        <v>1</v>
      </c>
      <c r="B6" s="57">
        <v>19077</v>
      </c>
      <c r="C6" s="58" t="s">
        <v>21</v>
      </c>
      <c r="D6" s="58" t="s">
        <v>11</v>
      </c>
      <c r="E6" s="59" t="s">
        <v>22</v>
      </c>
      <c r="F6" s="60">
        <v>-500000</v>
      </c>
      <c r="G6" s="61">
        <v>46230</v>
      </c>
    </row>
    <row r="7" spans="1:7" s="42" customFormat="1" ht="15.75" thickBot="1" x14ac:dyDescent="0.3">
      <c r="A7" s="62" t="s">
        <v>23</v>
      </c>
      <c r="B7" s="63"/>
      <c r="C7" s="63"/>
      <c r="D7" s="63"/>
      <c r="E7" s="63"/>
      <c r="F7" s="64">
        <f>SUM(F6:F6)</f>
        <v>-500000</v>
      </c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2026-08-13T12:39:01Z</dcterms:created>
  <dcterms:modified xsi:type="dcterms:W3CDTF">2026-08-13T12:40:08Z</dcterms:modified>
</cp:coreProperties>
</file>